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Nueva carpeta (2)\Anual faltantes a subir\"/>
    </mc:Choice>
  </mc:AlternateContent>
  <xr:revisionPtr revIDLastSave="0" documentId="8_{A2CEE0B6-0008-4821-9D02-64B508FE658A}" xr6:coauthVersionLast="47" xr6:coauthVersionMax="47" xr10:uidLastSave="{00000000-0000-0000-0000-000000000000}"/>
  <bookViews>
    <workbookView xWindow="-108" yWindow="-108" windowWidth="23256" windowHeight="12576" xr2:uid="{363D36FB-05EE-424D-8E26-5DB80407DD6E}"/>
  </bookViews>
  <sheets>
    <sheet name="RE" sheetId="1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B18" i="1"/>
  <c r="G7" i="1"/>
  <c r="G29" i="1" s="1"/>
  <c r="F7" i="1"/>
  <c r="F29" i="1" s="1"/>
  <c r="E7" i="1"/>
  <c r="E29" i="1" s="1"/>
  <c r="D7" i="1"/>
  <c r="D29" i="1" s="1"/>
  <c r="C7" i="1"/>
  <c r="C29" i="1" s="1"/>
  <c r="B7" i="1"/>
  <c r="B29" i="1" s="1"/>
  <c r="G5" i="1"/>
  <c r="F5" i="1"/>
  <c r="E5" i="1"/>
  <c r="D5" i="1"/>
  <c r="C5" i="1"/>
  <c r="B5" i="1"/>
  <c r="A2" i="1"/>
</calcChain>
</file>

<file path=xl/sharedStrings.xml><?xml version="1.0" encoding="utf-8"?>
<sst xmlns="http://schemas.openxmlformats.org/spreadsheetml/2006/main" count="28" uniqueCount="20">
  <si>
    <t>Formato 7 d) Resultados de Egresos - LDF</t>
  </si>
  <si>
    <t>Resultados de Egresos - LDF</t>
  </si>
  <si>
    <t>(PESOS)</t>
  </si>
  <si>
    <t xml:space="preserve">        Concepto (b)</t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</si>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</sst>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9" xfId="0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Cta%20pub%20imprimir/0361_IDF_PEGT_UPJ_2101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Santa Cruz de Juventino Rosas, Gobierno del Estado de Guanajuato</v>
          </cell>
        </row>
        <row r="12">
          <cell r="C12">
            <v>2021</v>
          </cell>
        </row>
        <row r="25">
          <cell r="D25" t="str">
            <v>2016 ¹ (c)</v>
          </cell>
          <cell r="E25" t="str">
            <v>2017 ¹ (c)</v>
          </cell>
          <cell r="F25" t="str">
            <v>2018 ¹ (c)</v>
          </cell>
          <cell r="G25" t="str">
            <v>2019 ¹ (c)</v>
          </cell>
          <cell r="H25" t="str">
            <v>2020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A563A-D78D-4C3E-AF4C-073D8FFED6F0}">
  <dimension ref="A1:G33"/>
  <sheetViews>
    <sheetView tabSelected="1" workbookViewId="0">
      <selection activeCell="B10" sqref="B10"/>
    </sheetView>
  </sheetViews>
  <sheetFormatPr baseColWidth="10" defaultColWidth="0" defaultRowHeight="0" zeroHeight="1" x14ac:dyDescent="0.3"/>
  <cols>
    <col min="1" max="1" width="69.44140625" customWidth="1"/>
    <col min="2" max="7" width="20.6640625" customWidth="1"/>
    <col min="8" max="16384" width="10.88671875" hidden="1"/>
  </cols>
  <sheetData>
    <row r="1" spans="1:7" s="2" customFormat="1" ht="21" x14ac:dyDescent="0.3">
      <c r="A1" s="1" t="s">
        <v>0</v>
      </c>
      <c r="B1" s="1"/>
      <c r="C1" s="1"/>
      <c r="D1" s="1"/>
      <c r="E1" s="1"/>
      <c r="F1" s="1"/>
      <c r="G1" s="1"/>
    </row>
    <row r="2" spans="1:7" ht="14.4" x14ac:dyDescent="0.3">
      <c r="A2" s="3" t="str">
        <f>ENTIDAD</f>
        <v>Municipio de Santa Cruz de Juventino Rosas, Gobierno del Estado de Guanajuato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9" t="s">
        <v>2</v>
      </c>
      <c r="B4" s="10"/>
      <c r="C4" s="10"/>
      <c r="D4" s="10"/>
      <c r="E4" s="10"/>
      <c r="F4" s="10"/>
      <c r="G4" s="11"/>
    </row>
    <row r="5" spans="1:7" ht="14.4" x14ac:dyDescent="0.3">
      <c r="A5" s="12" t="s">
        <v>3</v>
      </c>
      <c r="B5" s="13" t="str">
        <f>ANIO5R</f>
        <v>2016 ¹ (c)</v>
      </c>
      <c r="C5" s="13" t="str">
        <f>ANIO4R</f>
        <v>2017 ¹ (c)</v>
      </c>
      <c r="D5" s="13" t="str">
        <f>ANIO3R</f>
        <v>2018 ¹ (c)</v>
      </c>
      <c r="E5" s="13" t="str">
        <f>ANIO2R</f>
        <v>2019 ¹ (c)</v>
      </c>
      <c r="F5" s="13" t="str">
        <f>ANIO1R</f>
        <v>2020 ¹ (c)</v>
      </c>
      <c r="G5" s="14">
        <f>ANIO_INFORME</f>
        <v>2021</v>
      </c>
    </row>
    <row r="6" spans="1:7" ht="30.6" x14ac:dyDescent="0.3">
      <c r="A6" s="15"/>
      <c r="B6" s="16"/>
      <c r="C6" s="16"/>
      <c r="D6" s="16"/>
      <c r="E6" s="16"/>
      <c r="F6" s="16"/>
      <c r="G6" s="17" t="s">
        <v>4</v>
      </c>
    </row>
    <row r="7" spans="1:7" ht="14.4" x14ac:dyDescent="0.3">
      <c r="A7" s="18" t="s">
        <v>5</v>
      </c>
      <c r="B7" s="19">
        <f>SUM(B8:B16)</f>
        <v>30899544.980000004</v>
      </c>
      <c r="C7" s="19">
        <f t="shared" ref="C7:G7" si="0">SUM(C8:C16)</f>
        <v>38490899.619999997</v>
      </c>
      <c r="D7" s="19">
        <f t="shared" si="0"/>
        <v>40171837.520000003</v>
      </c>
      <c r="E7" s="19">
        <f t="shared" si="0"/>
        <v>44838844.529999994</v>
      </c>
      <c r="F7" s="19">
        <f t="shared" si="0"/>
        <v>43147496.969999999</v>
      </c>
      <c r="G7" s="19">
        <f t="shared" si="0"/>
        <v>12829432.57</v>
      </c>
    </row>
    <row r="8" spans="1:7" ht="14.4" x14ac:dyDescent="0.3">
      <c r="A8" s="20" t="s">
        <v>6</v>
      </c>
      <c r="B8" s="21">
        <v>25396522.400000002</v>
      </c>
      <c r="C8" s="21">
        <v>29289700.850000001</v>
      </c>
      <c r="D8" s="21">
        <v>31281185.110000003</v>
      </c>
      <c r="E8" s="21">
        <v>34387696.979999997</v>
      </c>
      <c r="F8" s="21">
        <v>35319393.530000001</v>
      </c>
      <c r="G8" s="21">
        <v>10163018.08</v>
      </c>
    </row>
    <row r="9" spans="1:7" ht="14.4" x14ac:dyDescent="0.3">
      <c r="A9" s="20" t="s">
        <v>7</v>
      </c>
      <c r="B9" s="21">
        <v>932326.85000000009</v>
      </c>
      <c r="C9" s="21">
        <v>1329889.52</v>
      </c>
      <c r="D9" s="21">
        <v>1337749.53</v>
      </c>
      <c r="E9" s="21">
        <v>2084595.69</v>
      </c>
      <c r="F9" s="21">
        <v>863093.73</v>
      </c>
      <c r="G9" s="21">
        <v>262511.10000000003</v>
      </c>
    </row>
    <row r="10" spans="1:7" ht="14.4" x14ac:dyDescent="0.3">
      <c r="A10" s="20" t="s">
        <v>8</v>
      </c>
      <c r="B10" s="21">
        <v>3508986.66</v>
      </c>
      <c r="C10" s="21">
        <v>6118192.3299999991</v>
      </c>
      <c r="D10" s="21">
        <v>6094452.8000000007</v>
      </c>
      <c r="E10" s="21">
        <v>6162988.3300000001</v>
      </c>
      <c r="F10" s="21">
        <v>5174301.8499999996</v>
      </c>
      <c r="G10" s="21">
        <v>2372778.5300000003</v>
      </c>
    </row>
    <row r="11" spans="1:7" ht="14.4" x14ac:dyDescent="0.3">
      <c r="A11" s="20" t="s">
        <v>9</v>
      </c>
      <c r="B11" s="21">
        <v>151400</v>
      </c>
      <c r="C11" s="21">
        <v>292379</v>
      </c>
      <c r="D11" s="21">
        <v>1161531.67</v>
      </c>
      <c r="E11" s="21">
        <v>1124054.51</v>
      </c>
      <c r="F11" s="21">
        <v>1540825.25</v>
      </c>
      <c r="G11" s="21">
        <v>31124.86</v>
      </c>
    </row>
    <row r="12" spans="1:7" ht="14.4" x14ac:dyDescent="0.3">
      <c r="A12" s="20" t="s">
        <v>10</v>
      </c>
      <c r="B12" s="21">
        <v>910309.07</v>
      </c>
      <c r="C12" s="21">
        <v>1408195.69</v>
      </c>
      <c r="D12" s="21">
        <v>296918.41000000003</v>
      </c>
      <c r="E12" s="21">
        <v>1079509.02</v>
      </c>
      <c r="F12" s="21">
        <v>249882.61</v>
      </c>
      <c r="G12" s="21">
        <v>0</v>
      </c>
    </row>
    <row r="13" spans="1:7" ht="14.4" x14ac:dyDescent="0.3">
      <c r="A13" s="20" t="s">
        <v>11</v>
      </c>
      <c r="B13" s="21">
        <v>0</v>
      </c>
      <c r="C13" s="21">
        <v>52542.23</v>
      </c>
      <c r="D13" s="21">
        <v>0</v>
      </c>
      <c r="E13" s="21"/>
      <c r="F13" s="21">
        <v>0</v>
      </c>
      <c r="G13" s="21">
        <v>0</v>
      </c>
    </row>
    <row r="14" spans="1:7" ht="14.4" x14ac:dyDescent="0.3">
      <c r="A14" s="20" t="s">
        <v>12</v>
      </c>
      <c r="B14" s="21">
        <v>0</v>
      </c>
      <c r="C14" s="21">
        <v>0</v>
      </c>
      <c r="D14" s="21">
        <v>0</v>
      </c>
      <c r="E14" s="21">
        <v>0</v>
      </c>
      <c r="F14" s="21"/>
      <c r="G14" s="21">
        <v>0</v>
      </c>
    </row>
    <row r="15" spans="1:7" ht="14.4" x14ac:dyDescent="0.3">
      <c r="A15" s="20" t="s">
        <v>13</v>
      </c>
      <c r="B15" s="21">
        <v>0</v>
      </c>
      <c r="C15" s="21">
        <v>0</v>
      </c>
      <c r="D15" s="21">
        <v>0</v>
      </c>
      <c r="E15" s="21">
        <v>0</v>
      </c>
      <c r="F15" s="21"/>
      <c r="G15" s="21">
        <v>0</v>
      </c>
    </row>
    <row r="16" spans="1:7" ht="14.4" x14ac:dyDescent="0.3">
      <c r="A16" s="20" t="s">
        <v>14</v>
      </c>
      <c r="B16" s="21">
        <v>0</v>
      </c>
      <c r="C16" s="21">
        <v>0</v>
      </c>
      <c r="D16" s="21">
        <v>0</v>
      </c>
      <c r="E16" s="21">
        <v>0</v>
      </c>
      <c r="F16" s="21"/>
      <c r="G16" s="21">
        <v>0</v>
      </c>
    </row>
    <row r="17" spans="1:7" ht="14.4" x14ac:dyDescent="0.3">
      <c r="A17" s="22"/>
      <c r="B17" s="22"/>
      <c r="C17" s="22"/>
      <c r="D17" s="22"/>
      <c r="E17" s="22"/>
      <c r="F17" s="22"/>
      <c r="G17" s="22"/>
    </row>
    <row r="18" spans="1:7" ht="14.4" x14ac:dyDescent="0.3">
      <c r="A18" s="23" t="s">
        <v>15</v>
      </c>
      <c r="B18" s="24">
        <f>SUM(B19:B27)</f>
        <v>31432239.32</v>
      </c>
      <c r="C18" s="24">
        <f t="shared" ref="C18:G18" si="1">SUM(C19:C27)</f>
        <v>15840223.399999999</v>
      </c>
      <c r="D18" s="24">
        <f t="shared" si="1"/>
        <v>16796175.670000002</v>
      </c>
      <c r="E18" s="24">
        <f t="shared" si="1"/>
        <v>37717297.230000004</v>
      </c>
      <c r="F18" s="24">
        <f t="shared" si="1"/>
        <v>26726822.960000001</v>
      </c>
      <c r="G18" s="24">
        <f t="shared" si="1"/>
        <v>387116.26</v>
      </c>
    </row>
    <row r="19" spans="1:7" ht="14.4" x14ac:dyDescent="0.3">
      <c r="A19" s="20" t="s">
        <v>6</v>
      </c>
      <c r="B19" s="21">
        <v>9911270.8000000007</v>
      </c>
      <c r="C19" s="21">
        <v>9289490.3699999992</v>
      </c>
      <c r="D19" s="21">
        <v>10332190.390000001</v>
      </c>
      <c r="E19" s="21">
        <v>10205505.610000001</v>
      </c>
      <c r="F19" s="21">
        <v>10250407.850000001</v>
      </c>
      <c r="G19" s="21">
        <v>0</v>
      </c>
    </row>
    <row r="20" spans="1:7" ht="14.4" x14ac:dyDescent="0.3">
      <c r="A20" s="20" t="s">
        <v>7</v>
      </c>
      <c r="B20" s="21">
        <v>1037089.93</v>
      </c>
      <c r="C20" s="21">
        <v>804203.37</v>
      </c>
      <c r="D20" s="21">
        <v>964128.54000000015</v>
      </c>
      <c r="E20" s="21">
        <v>959327.06</v>
      </c>
      <c r="F20" s="21">
        <v>1634086.32</v>
      </c>
      <c r="G20" s="21">
        <v>11010.9</v>
      </c>
    </row>
    <row r="21" spans="1:7" ht="14.4" x14ac:dyDescent="0.3">
      <c r="A21" s="20" t="s">
        <v>8</v>
      </c>
      <c r="B21" s="21">
        <v>2418799.1900000004</v>
      </c>
      <c r="C21" s="21">
        <v>2661915.3199999998</v>
      </c>
      <c r="D21" s="21">
        <v>2999856.7399999998</v>
      </c>
      <c r="E21" s="21">
        <v>12963620.020000003</v>
      </c>
      <c r="F21" s="21">
        <v>3841589.2399999998</v>
      </c>
      <c r="G21" s="21">
        <v>376105.36</v>
      </c>
    </row>
    <row r="22" spans="1:7" ht="14.4" x14ac:dyDescent="0.3">
      <c r="A22" s="20" t="s">
        <v>9</v>
      </c>
      <c r="B22" s="21">
        <v>453596</v>
      </c>
      <c r="C22" s="21">
        <v>64000</v>
      </c>
      <c r="D22" s="21">
        <v>0</v>
      </c>
      <c r="E22" s="21">
        <v>0</v>
      </c>
      <c r="F22" s="21">
        <v>0</v>
      </c>
      <c r="G22" s="21">
        <v>0</v>
      </c>
    </row>
    <row r="23" spans="1:7" ht="14.4" x14ac:dyDescent="0.3">
      <c r="A23" s="20" t="s">
        <v>10</v>
      </c>
      <c r="B23" s="21">
        <v>1480856.51</v>
      </c>
      <c r="C23" s="21">
        <v>1931958.84</v>
      </c>
      <c r="D23" s="21">
        <v>0</v>
      </c>
      <c r="E23" s="21">
        <v>1912797.6199999999</v>
      </c>
      <c r="F23" s="21">
        <v>1006187.19</v>
      </c>
      <c r="G23" s="21">
        <v>0</v>
      </c>
    </row>
    <row r="24" spans="1:7" ht="14.4" x14ac:dyDescent="0.3">
      <c r="A24" s="20" t="s">
        <v>11</v>
      </c>
      <c r="B24" s="21">
        <v>16130626.890000001</v>
      </c>
      <c r="C24" s="21">
        <v>1088655.5</v>
      </c>
      <c r="D24" s="21">
        <v>2500000</v>
      </c>
      <c r="E24" s="21">
        <v>11676046.92</v>
      </c>
      <c r="F24" s="21">
        <v>9994552.3599999994</v>
      </c>
      <c r="G24" s="21">
        <v>0</v>
      </c>
    </row>
    <row r="25" spans="1:7" ht="14.4" x14ac:dyDescent="0.3">
      <c r="A25" s="20" t="s">
        <v>12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14.4" x14ac:dyDescent="0.3">
      <c r="A26" s="20" t="s">
        <v>16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ht="14.4" x14ac:dyDescent="0.3">
      <c r="A27" s="20" t="s">
        <v>14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ht="14.4" x14ac:dyDescent="0.3">
      <c r="A28" s="22"/>
      <c r="B28" s="22"/>
      <c r="C28" s="22"/>
      <c r="D28" s="22"/>
      <c r="E28" s="22"/>
      <c r="F28" s="22"/>
      <c r="G28" s="22"/>
    </row>
    <row r="29" spans="1:7" ht="14.4" x14ac:dyDescent="0.3">
      <c r="A29" s="23" t="s">
        <v>17</v>
      </c>
      <c r="B29" s="21">
        <f>B7+B18</f>
        <v>62331784.300000004</v>
      </c>
      <c r="C29" s="21">
        <f t="shared" ref="C29:G29" si="2">C7+C18</f>
        <v>54331123.019999996</v>
      </c>
      <c r="D29" s="21">
        <f t="shared" si="2"/>
        <v>56968013.190000005</v>
      </c>
      <c r="E29" s="21">
        <f t="shared" si="2"/>
        <v>82556141.75999999</v>
      </c>
      <c r="F29" s="21">
        <f t="shared" si="2"/>
        <v>69874319.930000007</v>
      </c>
      <c r="G29" s="21">
        <f t="shared" si="2"/>
        <v>13216548.83</v>
      </c>
    </row>
    <row r="30" spans="1:7" ht="14.4" x14ac:dyDescent="0.3">
      <c r="A30" s="25"/>
      <c r="B30" s="25"/>
      <c r="C30" s="25"/>
      <c r="D30" s="25"/>
      <c r="E30" s="25"/>
      <c r="F30" s="25"/>
      <c r="G30" s="25"/>
    </row>
    <row r="31" spans="1:7" ht="14.4" x14ac:dyDescent="0.3">
      <c r="A31" s="26"/>
    </row>
    <row r="32" spans="1:7" ht="14.4" x14ac:dyDescent="0.3">
      <c r="A32" s="27" t="s">
        <v>18</v>
      </c>
      <c r="B32" s="27"/>
      <c r="C32" s="27"/>
      <c r="D32" s="27"/>
      <c r="E32" s="27"/>
      <c r="F32" s="27"/>
      <c r="G32" s="27"/>
    </row>
    <row r="33" spans="1:7" ht="14.4" x14ac:dyDescent="0.3">
      <c r="A33" s="27" t="s">
        <v>19</v>
      </c>
      <c r="B33" s="27"/>
      <c r="C33" s="27"/>
      <c r="D33" s="27"/>
      <c r="E33" s="27"/>
      <c r="F33" s="27"/>
      <c r="G33" s="27"/>
    </row>
  </sheetData>
  <mergeCells count="12">
    <mergeCell ref="A32:G32"/>
    <mergeCell ref="A33:G33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6">
    <dataValidation type="decimal" allowBlank="1" showInputMessage="1" showErrorMessage="1" sqref="B7:G29" xr:uid="{0D5AC544-D487-41ED-932F-8A84DED2B7D3}">
      <formula1>-1.79769313486231E+100</formula1>
      <formula2>1.79769313486231E+100</formula2>
    </dataValidation>
    <dataValidation allowBlank="1" showInputMessage="1" showErrorMessage="1" prompt="Año 5 (c)" sqref="B5:B6" xr:uid="{3321FF39-DD64-429A-808C-E9E1D41235A8}"/>
    <dataValidation allowBlank="1" showInputMessage="1" showErrorMessage="1" prompt="Año 4 (c)" sqref="C5:C6" xr:uid="{215C5A11-9D05-402D-859F-CD446C432E22}"/>
    <dataValidation allowBlank="1" showInputMessage="1" showErrorMessage="1" prompt="Año 3 (c)" sqref="D5:D6" xr:uid="{CED2657A-447B-492B-884B-F82675AEBDB6}"/>
    <dataValidation allowBlank="1" showInputMessage="1" showErrorMessage="1" prompt="Año 2 (c)" sqref="E5:E6" xr:uid="{7F2F7B1F-3042-4285-8039-6A814EB75BDF}"/>
    <dataValidation allowBlank="1" showInputMessage="1" showErrorMessage="1" prompt="Año 1 (c)" sqref="F5:F6" xr:uid="{053DFBA1-F333-424A-92C2-AD88A74C504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2021-10-29T17:32:34Z</dcterms:created>
  <dcterms:modified xsi:type="dcterms:W3CDTF">2021-10-29T17:33:22Z</dcterms:modified>
</cp:coreProperties>
</file>